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13_ncr:1_{24DBBE6B-0E22-42A5-84BF-7CE01AD58D08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19" i="1" l="1"/>
  <c r="I119" i="1"/>
  <c r="H119" i="1"/>
  <c r="G119" i="1"/>
  <c r="I195" i="1"/>
  <c r="J195" i="1"/>
  <c r="H195" i="1"/>
  <c r="G195" i="1"/>
  <c r="J176" i="1"/>
  <c r="I176" i="1"/>
  <c r="H176" i="1"/>
  <c r="G176" i="1"/>
  <c r="G157" i="1"/>
  <c r="J157" i="1"/>
  <c r="I157" i="1"/>
  <c r="H157" i="1"/>
  <c r="G138" i="1"/>
  <c r="J138" i="1"/>
  <c r="I138" i="1"/>
  <c r="H138" i="1"/>
  <c r="J100" i="1"/>
  <c r="I100" i="1"/>
  <c r="H100" i="1"/>
  <c r="G100" i="1"/>
  <c r="J81" i="1"/>
  <c r="F62" i="1"/>
  <c r="H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<sst xmlns="http://schemas.openxmlformats.org/spreadsheetml/2006/main" count="247" uniqueCount="74">
  <si>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</si>
  <si>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</si>
  <si>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</si>
  <si>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</si>
  <si>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</si>
  <si>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</si>
  <si>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</si>
  <si>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</si>
  <si>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</si>
  <si>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</si>
  <si>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</si>
  <si>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</si>
  <si>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</si>
  <si>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</si>
  <si>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</si>
  <si>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</si>
  <si>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</si>
  <si>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</si>
  <si>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</si>
  <si>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</si>
  <si>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</si>
  <si>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</si>
  <si>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</si>
  <si>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</si>
  <si>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</si>
  <si>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</si>
  <si>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</si>
  <si>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</si>
  <si>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</si>
  <si>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</si>
  <si>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</si>
  <si>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</si>
  <si>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</si>
  <si>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</si>
  <si>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</si>
  <si>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</si>
  <si>
    <t>директор</t>
  </si>
  <si>
    <t>Швайко Татьяна Владимировна</t>
  </si>
  <si>
    <t>Суп гороховый</t>
  </si>
  <si>
    <t>Котлета рубленная из мяса птицы</t>
  </si>
  <si>
    <t>Макароны отварные</t>
  </si>
  <si>
    <t>Чай с сахаром ии лимоном</t>
  </si>
  <si>
    <t>хлеб пшеничный</t>
  </si>
  <si>
    <t>б/н</t>
  </si>
  <si>
    <t>Суп куриный с макаронными изделиями</t>
  </si>
  <si>
    <t>Котлета рыбная</t>
  </si>
  <si>
    <t>Пюре картофельное</t>
  </si>
  <si>
    <t>Какао с молоком</t>
  </si>
  <si>
    <t>Хлеб пшеничный</t>
  </si>
  <si>
    <t>Щи из свежей капусты с картофелем</t>
  </si>
  <si>
    <t>Рис отварной</t>
  </si>
  <si>
    <t>Птица отварная</t>
  </si>
  <si>
    <t>Компот из смеси сухофруктов</t>
  </si>
  <si>
    <t>бананы свежие</t>
  </si>
  <si>
    <t>Рассольник "Петербургский"</t>
  </si>
  <si>
    <t>Сосиска отварная</t>
  </si>
  <si>
    <t>Капуста тушеная</t>
  </si>
  <si>
    <t>Кисель</t>
  </si>
  <si>
    <t>Суп картофельный</t>
  </si>
  <si>
    <t>Гуляш</t>
  </si>
  <si>
    <t>Каша гречневая рассыпчатая</t>
  </si>
  <si>
    <t>Чай с сахаром и лимоном</t>
  </si>
  <si>
    <t>Суп картофельный с фрикадельками</t>
  </si>
  <si>
    <t>Рыба припущенная</t>
  </si>
  <si>
    <t>Борщ с капустой и картофелем</t>
  </si>
  <si>
    <t>Мясо тущеное с овощами</t>
  </si>
  <si>
    <t xml:space="preserve">Хлеб пшеничный </t>
  </si>
  <si>
    <t>Суп крестьянский с гречневой крупой м куриным мясом</t>
  </si>
  <si>
    <t>Кофейный напиток</t>
  </si>
  <si>
    <t>Суп картофельный с рисом</t>
  </si>
  <si>
    <t>01.04.2024 г.</t>
  </si>
  <si>
    <t>368 г</t>
  </si>
  <si>
    <t>печенье "Юбилей"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</si>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</sst>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O186" sqref="O185:O1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35</v>
      </c>
      <c r="D1" s="51"/>
      <c r="E1" s="51"/>
      <c r="F1" s="12" t="s">
        <v>16</v>
      </c>
      <c r="G1" s="2" t="s">
        <v>17</v>
      </c>
      <c r="H1" s="52" t="s">
        <v>36</v>
      </c>
      <c r="I1" s="52"/>
      <c r="J1" s="52"/>
      <c r="K1" s="52"/>
    </row>
    <row r="2" spans="1:11" ht="17.399999999999999" x14ac:dyDescent="0.25">
      <c r="A2" s="35" t="s">
        <v>6</v>
      </c>
      <c r="C2" s="2"/>
      <c r="G2" s="2" t="s">
        <v>18</v>
      </c>
      <c r="H2" s="52" t="s">
        <v>37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3" t="s">
        <v>70</v>
      </c>
      <c r="I3" s="53"/>
      <c r="J3" s="53"/>
      <c r="K3" s="53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3"/>
      <c r="B15" s="15"/>
      <c r="C15" s="11"/>
      <c r="D15" s="7" t="s">
        <v>27</v>
      </c>
      <c r="E15" s="42" t="s">
        <v>38</v>
      </c>
      <c r="F15" s="43">
        <v>200</v>
      </c>
      <c r="G15" s="43">
        <v>4.3899999999999997</v>
      </c>
      <c r="H15" s="43">
        <v>4.22</v>
      </c>
      <c r="I15" s="43">
        <v>13.06</v>
      </c>
      <c r="J15" s="43">
        <v>107.8</v>
      </c>
      <c r="K15" s="44">
        <v>206</v>
      </c>
    </row>
    <row r="16" spans="1:11" ht="14.4" x14ac:dyDescent="0.3">
      <c r="A16" s="23"/>
      <c r="B16" s="15"/>
      <c r="C16" s="11"/>
      <c r="D16" s="7" t="s">
        <v>28</v>
      </c>
      <c r="E16" s="42" t="s">
        <v>39</v>
      </c>
      <c r="F16" s="43">
        <v>80</v>
      </c>
      <c r="G16" s="43">
        <v>9.6999999999999993</v>
      </c>
      <c r="H16" s="43">
        <v>13.92</v>
      </c>
      <c r="I16" s="43">
        <v>7.89</v>
      </c>
      <c r="J16" s="43">
        <v>196</v>
      </c>
      <c r="K16" s="44">
        <v>307</v>
      </c>
    </row>
    <row r="17" spans="1:11" ht="14.4" x14ac:dyDescent="0.3">
      <c r="A17" s="23"/>
      <c r="B17" s="15"/>
      <c r="C17" s="11"/>
      <c r="D17" s="7" t="s">
        <v>29</v>
      </c>
      <c r="E17" s="42" t="s">
        <v>40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</row>
    <row r="18" spans="1:11" ht="14.4" x14ac:dyDescent="0.3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0.2</v>
      </c>
      <c r="H18" s="43">
        <v>0</v>
      </c>
      <c r="I18" s="43">
        <v>10.1</v>
      </c>
      <c r="J18" s="43">
        <v>42.2</v>
      </c>
      <c r="K18" s="44">
        <v>943</v>
      </c>
    </row>
    <row r="19" spans="1:11" ht="14.4" x14ac:dyDescent="0.3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3.1</v>
      </c>
      <c r="H19" s="43">
        <v>0.2</v>
      </c>
      <c r="I19" s="43">
        <v>20.100000000000001</v>
      </c>
      <c r="J19" s="43">
        <v>94.7</v>
      </c>
      <c r="K19" s="44" t="s">
        <v>43</v>
      </c>
    </row>
    <row r="20" spans="1:11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1">SUM(G14:G22)</f>
        <v>22.91</v>
      </c>
      <c r="H23" s="19">
        <f t="shared" si="1"/>
        <v>22.86</v>
      </c>
      <c r="I23" s="19">
        <f t="shared" si="1"/>
        <v>77.599999999999994</v>
      </c>
      <c r="J23" s="19">
        <f t="shared" si="1"/>
        <v>609.15000000000009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670</v>
      </c>
      <c r="G24" s="32">
        <f t="shared" ref="G24:J24" si="2">G13+G23</f>
        <v>22.91</v>
      </c>
      <c r="H24" s="32">
        <f t="shared" si="2"/>
        <v>22.86</v>
      </c>
      <c r="I24" s="32">
        <f t="shared" si="2"/>
        <v>77.599999999999994</v>
      </c>
      <c r="J24" s="32">
        <f t="shared" si="2"/>
        <v>609.15000000000009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4.4" x14ac:dyDescent="0.3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5.87</v>
      </c>
      <c r="H34" s="43">
        <v>3.86</v>
      </c>
      <c r="I34" s="43">
        <v>9.5500000000000007</v>
      </c>
      <c r="J34" s="43">
        <v>101.47</v>
      </c>
      <c r="K34" s="44">
        <v>170</v>
      </c>
    </row>
    <row r="35" spans="1:11" ht="14.4" x14ac:dyDescent="0.3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14.99</v>
      </c>
      <c r="H35" s="43">
        <v>5.09</v>
      </c>
      <c r="I35" s="43">
        <v>9.59</v>
      </c>
      <c r="J35" s="43">
        <v>143.75</v>
      </c>
      <c r="K35" s="44">
        <v>255</v>
      </c>
    </row>
    <row r="36" spans="1:11" ht="14.4" x14ac:dyDescent="0.3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3.06</v>
      </c>
      <c r="H36" s="43">
        <v>4.8</v>
      </c>
      <c r="I36" s="43">
        <v>20.45</v>
      </c>
      <c r="J36" s="43">
        <v>137.25</v>
      </c>
      <c r="K36" s="44">
        <v>694</v>
      </c>
    </row>
    <row r="37" spans="1:11" ht="14.4" x14ac:dyDescent="0.3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3.52</v>
      </c>
      <c r="H37" s="43">
        <v>3.72</v>
      </c>
      <c r="I37" s="43">
        <v>25.49</v>
      </c>
      <c r="J37" s="43">
        <v>145.19999999999999</v>
      </c>
      <c r="K37" s="44">
        <v>959</v>
      </c>
    </row>
    <row r="38" spans="1:11" ht="14.4" x14ac:dyDescent="0.3">
      <c r="A38" s="14"/>
      <c r="B38" s="15"/>
      <c r="C38" s="11"/>
      <c r="D38" s="7" t="s">
        <v>31</v>
      </c>
      <c r="E38" s="42" t="s">
        <v>48</v>
      </c>
      <c r="F38" s="43">
        <v>40</v>
      </c>
      <c r="G38" s="43">
        <v>3.1</v>
      </c>
      <c r="H38" s="43">
        <v>0.2</v>
      </c>
      <c r="I38" s="43">
        <v>20.100000000000001</v>
      </c>
      <c r="J38" s="43">
        <v>94.7</v>
      </c>
      <c r="K38" s="44" t="s">
        <v>43</v>
      </c>
    </row>
    <row r="39" spans="1:11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690</v>
      </c>
      <c r="G42" s="19">
        <f t="shared" ref="G42" si="7">SUM(G33:G41)</f>
        <v>30.54</v>
      </c>
      <c r="H42" s="19">
        <f t="shared" ref="H42" si="8">SUM(H33:H41)</f>
        <v>17.669999999999998</v>
      </c>
      <c r="I42" s="19">
        <f t="shared" ref="I42" si="9">SUM(I33:I41)</f>
        <v>85.18</v>
      </c>
      <c r="J42" s="19">
        <f t="shared" ref="J42" si="10">SUM(J33:J41)</f>
        <v>622.37000000000012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690</v>
      </c>
      <c r="G43" s="32">
        <f t="shared" ref="G43" si="11">G32+G42</f>
        <v>30.54</v>
      </c>
      <c r="H43" s="32">
        <f t="shared" ref="H43" si="12">H32+H42</f>
        <v>17.669999999999998</v>
      </c>
      <c r="I43" s="32">
        <f t="shared" ref="I43" si="13">I32+I42</f>
        <v>85.18</v>
      </c>
      <c r="J43" s="32">
        <f t="shared" ref="J43" si="14">J32+J42</f>
        <v>622.37000000000012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4.4" x14ac:dyDescent="0.3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1.4</v>
      </c>
      <c r="H53" s="43">
        <v>3.91</v>
      </c>
      <c r="I53" s="43">
        <v>6.79</v>
      </c>
      <c r="J53" s="43">
        <v>67.8</v>
      </c>
      <c r="K53" s="44">
        <v>187</v>
      </c>
    </row>
    <row r="54" spans="1:11" ht="14.4" x14ac:dyDescent="0.3">
      <c r="A54" s="23"/>
      <c r="B54" s="15"/>
      <c r="C54" s="11"/>
      <c r="D54" s="7" t="s">
        <v>28</v>
      </c>
      <c r="E54" s="42" t="s">
        <v>51</v>
      </c>
      <c r="F54" s="43">
        <v>80</v>
      </c>
      <c r="G54" s="43">
        <v>16.88</v>
      </c>
      <c r="H54" s="43">
        <v>10.88</v>
      </c>
      <c r="I54" s="43">
        <v>0</v>
      </c>
      <c r="J54" s="43">
        <v>165</v>
      </c>
      <c r="K54" s="44">
        <v>637</v>
      </c>
    </row>
    <row r="55" spans="1:11" ht="14.4" x14ac:dyDescent="0.3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2.38</v>
      </c>
      <c r="H55" s="43">
        <v>5.26</v>
      </c>
      <c r="I55" s="43">
        <v>1.24</v>
      </c>
      <c r="J55" s="43">
        <v>162.30000000000001</v>
      </c>
      <c r="K55" s="44">
        <v>304</v>
      </c>
    </row>
    <row r="56" spans="1:11" ht="14.4" x14ac:dyDescent="0.3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 t="s">
        <v>43</v>
      </c>
    </row>
    <row r="57" spans="1:11" ht="14.4" x14ac:dyDescent="0.3">
      <c r="A57" s="23"/>
      <c r="B57" s="15"/>
      <c r="C57" s="11"/>
      <c r="D57" s="7" t="s">
        <v>31</v>
      </c>
      <c r="E57" s="42" t="s">
        <v>48</v>
      </c>
      <c r="F57" s="43">
        <v>40</v>
      </c>
      <c r="G57" s="43">
        <v>3.1</v>
      </c>
      <c r="H57" s="43">
        <v>0.2</v>
      </c>
      <c r="I57" s="43">
        <v>20.100000000000001</v>
      </c>
      <c r="J57" s="43">
        <v>94.7</v>
      </c>
      <c r="K57" s="44" t="s">
        <v>43</v>
      </c>
    </row>
    <row r="58" spans="1:11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19">SUM(G52:G60)</f>
        <v>24.759999999999998</v>
      </c>
      <c r="H61" s="19">
        <f t="shared" ref="H61" si="20">SUM(H52:H60)</f>
        <v>20.45</v>
      </c>
      <c r="I61" s="19">
        <f t="shared" ref="I61" si="21">SUM(I52:I60)</f>
        <v>48.33</v>
      </c>
      <c r="J61" s="19">
        <f t="shared" ref="J61" si="22">SUM(J52:J60)</f>
        <v>581.80000000000007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670</v>
      </c>
      <c r="G62" s="32">
        <f t="shared" ref="G62" si="23">G51+G61</f>
        <v>24.759999999999998</v>
      </c>
      <c r="H62" s="32">
        <f t="shared" ref="H62" si="24">H51+H61</f>
        <v>20.45</v>
      </c>
      <c r="I62" s="32">
        <f t="shared" ref="I62" si="25">I51+I61</f>
        <v>48.33</v>
      </c>
      <c r="J62" s="32">
        <f t="shared" ref="J62" si="26">J51+J61</f>
        <v>581.80000000000007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4.4" x14ac:dyDescent="0.3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1.68</v>
      </c>
      <c r="H72" s="43">
        <v>4.09</v>
      </c>
      <c r="I72" s="43">
        <v>13.27</v>
      </c>
      <c r="J72" s="43">
        <v>96.6</v>
      </c>
      <c r="K72" s="44">
        <v>197</v>
      </c>
    </row>
    <row r="73" spans="1:11" ht="14.4" x14ac:dyDescent="0.3">
      <c r="A73" s="23"/>
      <c r="B73" s="15"/>
      <c r="C73" s="11"/>
      <c r="D73" s="7" t="s">
        <v>28</v>
      </c>
      <c r="E73" s="42" t="s">
        <v>55</v>
      </c>
      <c r="F73" s="43">
        <v>80</v>
      </c>
      <c r="G73" s="43">
        <v>8.32</v>
      </c>
      <c r="H73" s="43">
        <v>16</v>
      </c>
      <c r="I73" s="43">
        <v>16.96</v>
      </c>
      <c r="J73" s="43">
        <v>179.2</v>
      </c>
      <c r="K73" s="44">
        <v>536</v>
      </c>
    </row>
    <row r="74" spans="1:11" ht="14.4" x14ac:dyDescent="0.3">
      <c r="A74" s="23"/>
      <c r="B74" s="15"/>
      <c r="C74" s="11"/>
      <c r="D74" s="7" t="s">
        <v>29</v>
      </c>
      <c r="E74" s="42" t="s">
        <v>56</v>
      </c>
      <c r="F74" s="43">
        <v>180</v>
      </c>
      <c r="G74" s="43">
        <v>3.33</v>
      </c>
      <c r="H74" s="43">
        <v>7.77</v>
      </c>
      <c r="I74" s="43">
        <v>41.42</v>
      </c>
      <c r="J74" s="43">
        <v>256.23</v>
      </c>
      <c r="K74" s="44">
        <v>336</v>
      </c>
    </row>
    <row r="75" spans="1:11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</v>
      </c>
      <c r="H75" s="43">
        <v>0</v>
      </c>
      <c r="I75" s="43">
        <v>30.6</v>
      </c>
      <c r="J75" s="43">
        <v>118</v>
      </c>
      <c r="K75" s="44">
        <v>874</v>
      </c>
    </row>
    <row r="76" spans="1:11" ht="14.4" x14ac:dyDescent="0.3">
      <c r="A76" s="23"/>
      <c r="B76" s="15"/>
      <c r="C76" s="11"/>
      <c r="D76" s="7" t="s">
        <v>31</v>
      </c>
      <c r="E76" s="42" t="s">
        <v>48</v>
      </c>
      <c r="F76" s="43">
        <v>40</v>
      </c>
      <c r="G76" s="43">
        <v>3.1</v>
      </c>
      <c r="H76" s="43">
        <v>0.2</v>
      </c>
      <c r="I76" s="43">
        <v>20.100000000000001</v>
      </c>
      <c r="J76" s="43">
        <v>94.7</v>
      </c>
      <c r="K76" s="44" t="s">
        <v>43</v>
      </c>
    </row>
    <row r="77" spans="1:11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4.4" x14ac:dyDescent="0.3">
      <c r="A78" s="23"/>
      <c r="B78" s="15"/>
      <c r="C78" s="11"/>
      <c r="D78" s="6"/>
      <c r="E78" s="42" t="s">
        <v>72</v>
      </c>
      <c r="F78" s="43">
        <v>50</v>
      </c>
      <c r="G78" s="43">
        <v>3.4</v>
      </c>
      <c r="H78" s="43">
        <v>9.85</v>
      </c>
      <c r="I78" s="43">
        <v>32.4</v>
      </c>
      <c r="J78" s="43">
        <v>218.95</v>
      </c>
      <c r="K78" s="44" t="s">
        <v>43</v>
      </c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1">SUM(G71:G79)</f>
        <v>19.829999999999998</v>
      </c>
      <c r="H80" s="19">
        <f t="shared" ref="H80" si="32">SUM(H71:H79)</f>
        <v>37.909999999999997</v>
      </c>
      <c r="I80" s="19">
        <f t="shared" ref="I80" si="33">SUM(I71:I79)</f>
        <v>154.75</v>
      </c>
      <c r="J80" s="19">
        <f t="shared" ref="J80" si="34">SUM(J71:J79)</f>
        <v>963.68000000000006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750</v>
      </c>
      <c r="G81" s="32">
        <f t="shared" ref="G81" si="35">G70+G80</f>
        <v>19.829999999999998</v>
      </c>
      <c r="H81" s="32">
        <f t="shared" ref="H81" si="36">H70+H80</f>
        <v>37.909999999999997</v>
      </c>
      <c r="I81" s="32">
        <f t="shared" ref="I81" si="37">I70+I80</f>
        <v>154.75</v>
      </c>
      <c r="J81" s="32">
        <f t="shared" ref="J81" si="38">J70+J80</f>
        <v>963.68000000000006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4.4" x14ac:dyDescent="0.3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1.87</v>
      </c>
      <c r="H91" s="43">
        <v>2.2599999999999998</v>
      </c>
      <c r="I91" s="43">
        <v>13.31</v>
      </c>
      <c r="J91" s="43">
        <v>81</v>
      </c>
      <c r="K91" s="44">
        <v>200</v>
      </c>
    </row>
    <row r="92" spans="1:11" ht="14.4" x14ac:dyDescent="0.3">
      <c r="A92" s="23"/>
      <c r="B92" s="15"/>
      <c r="C92" s="11"/>
      <c r="D92" s="7" t="s">
        <v>28</v>
      </c>
      <c r="E92" s="42" t="s">
        <v>59</v>
      </c>
      <c r="F92" s="43">
        <v>80</v>
      </c>
      <c r="G92" s="43">
        <v>19.72</v>
      </c>
      <c r="H92" s="43">
        <v>17.89</v>
      </c>
      <c r="I92" s="43">
        <v>4.76</v>
      </c>
      <c r="J92" s="43">
        <v>168.2</v>
      </c>
      <c r="K92" s="44">
        <v>591</v>
      </c>
    </row>
    <row r="93" spans="1:11" ht="14.4" x14ac:dyDescent="0.3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7.46</v>
      </c>
      <c r="H93" s="43">
        <v>5.61</v>
      </c>
      <c r="I93" s="43">
        <v>35.840000000000003</v>
      </c>
      <c r="J93" s="43">
        <v>230.45</v>
      </c>
      <c r="K93" s="44">
        <v>679</v>
      </c>
    </row>
    <row r="94" spans="1:11" ht="14.4" x14ac:dyDescent="0.3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0.2</v>
      </c>
      <c r="H94" s="43">
        <v>0</v>
      </c>
      <c r="I94" s="43">
        <v>10.1</v>
      </c>
      <c r="J94" s="43">
        <v>42.2</v>
      </c>
      <c r="K94" s="44">
        <v>943</v>
      </c>
    </row>
    <row r="95" spans="1:11" ht="14.4" x14ac:dyDescent="0.3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3.1</v>
      </c>
      <c r="H95" s="43">
        <v>0.2</v>
      </c>
      <c r="I95" s="43">
        <v>20.100000000000001</v>
      </c>
      <c r="J95" s="43">
        <v>94.7</v>
      </c>
      <c r="K95" s="44">
        <v>368</v>
      </c>
    </row>
    <row r="96" spans="1:11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3">SUM(G90:G98)</f>
        <v>32.35</v>
      </c>
      <c r="H99" s="19">
        <f t="shared" ref="H99" si="44">SUM(H90:H98)</f>
        <v>25.959999999999997</v>
      </c>
      <c r="I99" s="19">
        <f t="shared" ref="I99" si="45">SUM(I90:I98)</f>
        <v>84.110000000000014</v>
      </c>
      <c r="J99" s="19">
        <f t="shared" ref="J99" si="46">SUM(J90:J98)</f>
        <v>616.55000000000007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670</v>
      </c>
      <c r="G100" s="32">
        <f t="shared" ref="G100" si="47">G89+G99</f>
        <v>32.35</v>
      </c>
      <c r="H100" s="32">
        <f t="shared" ref="H100" si="48">H89+H99</f>
        <v>25.959999999999997</v>
      </c>
      <c r="I100" s="32">
        <f t="shared" ref="I100" si="49">I89+I99</f>
        <v>84.110000000000014</v>
      </c>
      <c r="J100" s="32">
        <f t="shared" ref="J100" si="50">J89+J99</f>
        <v>616.55000000000007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4.4" x14ac:dyDescent="0.3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5.83</v>
      </c>
      <c r="H110" s="43">
        <v>4.5599999999999996</v>
      </c>
      <c r="I110" s="43">
        <v>13.59</v>
      </c>
      <c r="J110" s="43">
        <v>118.8</v>
      </c>
      <c r="K110" s="44">
        <v>209</v>
      </c>
    </row>
    <row r="111" spans="1:11" ht="14.4" x14ac:dyDescent="0.3">
      <c r="A111" s="23"/>
      <c r="B111" s="15"/>
      <c r="C111" s="11"/>
      <c r="D111" s="7" t="s">
        <v>28</v>
      </c>
      <c r="E111" s="42" t="s">
        <v>63</v>
      </c>
      <c r="F111" s="43">
        <v>100</v>
      </c>
      <c r="G111" s="43">
        <v>17.54</v>
      </c>
      <c r="H111" s="43">
        <v>2.38</v>
      </c>
      <c r="I111" s="43">
        <v>0.31</v>
      </c>
      <c r="J111" s="43">
        <v>92.5</v>
      </c>
      <c r="K111" s="44">
        <v>245</v>
      </c>
    </row>
    <row r="112" spans="1:11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2.38</v>
      </c>
      <c r="H112" s="43">
        <v>5.26</v>
      </c>
      <c r="I112" s="43">
        <v>1.24</v>
      </c>
      <c r="J112" s="43">
        <v>162.30000000000001</v>
      </c>
      <c r="K112" s="44">
        <v>304</v>
      </c>
    </row>
    <row r="113" spans="1:11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0</v>
      </c>
      <c r="H113" s="43">
        <v>0</v>
      </c>
      <c r="I113" s="43">
        <v>30.6</v>
      </c>
      <c r="J113" s="43">
        <v>118</v>
      </c>
      <c r="K113" s="44">
        <v>874</v>
      </c>
    </row>
    <row r="114" spans="1:11" ht="14.4" x14ac:dyDescent="0.3">
      <c r="A114" s="23"/>
      <c r="B114" s="15"/>
      <c r="C114" s="11"/>
      <c r="D114" s="7" t="s">
        <v>31</v>
      </c>
      <c r="E114" s="42" t="s">
        <v>48</v>
      </c>
      <c r="F114" s="43">
        <v>40</v>
      </c>
      <c r="G114" s="43">
        <v>3.1</v>
      </c>
      <c r="H114" s="43">
        <v>0.2</v>
      </c>
      <c r="I114" s="43">
        <v>20.100000000000001</v>
      </c>
      <c r="J114" s="43">
        <v>94.7</v>
      </c>
      <c r="K114" s="44" t="s">
        <v>43</v>
      </c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2">SUM(G109:G117)</f>
        <v>28.849999999999998</v>
      </c>
      <c r="H118" s="19">
        <f t="shared" si="52"/>
        <v>12.399999999999999</v>
      </c>
      <c r="I118" s="19">
        <f t="shared" si="52"/>
        <v>65.84</v>
      </c>
      <c r="J118" s="19">
        <f t="shared" si="52"/>
        <v>586.30000000000007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690</v>
      </c>
      <c r="G119" s="32">
        <f t="shared" ref="G119" si="53">G108+G118</f>
        <v>28.849999999999998</v>
      </c>
      <c r="H119" s="32">
        <f t="shared" ref="H119" si="54">H108+H118</f>
        <v>12.399999999999999</v>
      </c>
      <c r="I119" s="32">
        <f t="shared" ref="I119" si="55">I108+I118</f>
        <v>65.84</v>
      </c>
      <c r="J119" s="32">
        <f t="shared" ref="J119" si="56">J108+J118</f>
        <v>586.30000000000007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4.4" x14ac:dyDescent="0.3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1.58</v>
      </c>
      <c r="H129" s="43">
        <v>2.19</v>
      </c>
      <c r="I129" s="43">
        <v>11.66</v>
      </c>
      <c r="J129" s="43">
        <v>72.599999999999994</v>
      </c>
      <c r="K129" s="44">
        <v>204</v>
      </c>
    </row>
    <row r="130" spans="1:11" ht="14.4" x14ac:dyDescent="0.3">
      <c r="A130" s="14"/>
      <c r="B130" s="15"/>
      <c r="C130" s="11"/>
      <c r="D130" s="7" t="s">
        <v>28</v>
      </c>
      <c r="E130" s="42" t="s">
        <v>51</v>
      </c>
      <c r="F130" s="43">
        <v>80</v>
      </c>
      <c r="G130" s="43">
        <v>16.88</v>
      </c>
      <c r="H130" s="43">
        <v>10.88</v>
      </c>
      <c r="I130" s="43">
        <v>0</v>
      </c>
      <c r="J130" s="43">
        <v>165</v>
      </c>
      <c r="K130" s="44">
        <v>637</v>
      </c>
    </row>
    <row r="131" spans="1:11" ht="14.4" x14ac:dyDescent="0.3">
      <c r="A131" s="14"/>
      <c r="B131" s="15"/>
      <c r="C131" s="11"/>
      <c r="D131" s="7" t="s">
        <v>29</v>
      </c>
      <c r="E131" s="42" t="s">
        <v>40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168.45</v>
      </c>
      <c r="K131" s="44">
        <v>688</v>
      </c>
    </row>
    <row r="132" spans="1:11" ht="14.4" x14ac:dyDescent="0.3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3.52</v>
      </c>
      <c r="H132" s="43">
        <v>3.72</v>
      </c>
      <c r="I132" s="43">
        <v>25.49</v>
      </c>
      <c r="J132" s="43">
        <v>145.19999999999999</v>
      </c>
      <c r="K132" s="44">
        <v>959</v>
      </c>
    </row>
    <row r="133" spans="1:11" ht="14.4" x14ac:dyDescent="0.3">
      <c r="A133" s="14"/>
      <c r="B133" s="15"/>
      <c r="C133" s="11"/>
      <c r="D133" s="7" t="s">
        <v>31</v>
      </c>
      <c r="E133" s="42" t="s">
        <v>48</v>
      </c>
      <c r="F133" s="43">
        <v>40</v>
      </c>
      <c r="G133" s="43">
        <v>3.1</v>
      </c>
      <c r="H133" s="43">
        <v>0.2</v>
      </c>
      <c r="I133" s="43">
        <v>20.100000000000001</v>
      </c>
      <c r="J133" s="43">
        <v>94.7</v>
      </c>
      <c r="K133" s="44" t="s">
        <v>43</v>
      </c>
    </row>
    <row r="134" spans="1:11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58">SUM(G128:G136)</f>
        <v>30.6</v>
      </c>
      <c r="H137" s="19">
        <f t="shared" si="58"/>
        <v>21.509999999999998</v>
      </c>
      <c r="I137" s="19">
        <f t="shared" si="58"/>
        <v>83.699999999999989</v>
      </c>
      <c r="J137" s="19">
        <f t="shared" si="58"/>
        <v>645.95000000000005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670</v>
      </c>
      <c r="G138" s="32">
        <f t="shared" ref="G138" si="59">G127+G137</f>
        <v>30.6</v>
      </c>
      <c r="H138" s="32">
        <f t="shared" ref="H138" si="60">H127+H137</f>
        <v>21.509999999999998</v>
      </c>
      <c r="I138" s="32">
        <f t="shared" ref="I138" si="61">I127+I137</f>
        <v>83.699999999999989</v>
      </c>
      <c r="J138" s="32">
        <f t="shared" ref="J138" si="62">J127+J137</f>
        <v>645.95000000000005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4.4" x14ac:dyDescent="0.3">
      <c r="A148" s="23"/>
      <c r="B148" s="15"/>
      <c r="C148" s="11"/>
      <c r="D148" s="7" t="s">
        <v>27</v>
      </c>
      <c r="E148" s="42" t="s">
        <v>64</v>
      </c>
      <c r="F148" s="43">
        <v>200</v>
      </c>
      <c r="G148" s="43">
        <v>1.45</v>
      </c>
      <c r="H148" s="43">
        <v>3.93</v>
      </c>
      <c r="I148" s="43">
        <v>100.2</v>
      </c>
      <c r="J148" s="43">
        <v>82</v>
      </c>
      <c r="K148" s="44">
        <v>180</v>
      </c>
    </row>
    <row r="149" spans="1:11" ht="14.4" x14ac:dyDescent="0.3">
      <c r="A149" s="23"/>
      <c r="B149" s="15"/>
      <c r="C149" s="11"/>
      <c r="D149" s="7" t="s">
        <v>28</v>
      </c>
      <c r="E149" s="42" t="s">
        <v>39</v>
      </c>
      <c r="F149" s="43">
        <v>80</v>
      </c>
      <c r="G149" s="43">
        <v>9.6999999999999993</v>
      </c>
      <c r="H149" s="43">
        <v>13.92</v>
      </c>
      <c r="I149" s="43">
        <v>7.89</v>
      </c>
      <c r="J149" s="43">
        <v>196</v>
      </c>
      <c r="K149" s="44">
        <v>307</v>
      </c>
    </row>
    <row r="150" spans="1:11" ht="14.4" x14ac:dyDescent="0.3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7.46</v>
      </c>
      <c r="H150" s="43">
        <v>5.61</v>
      </c>
      <c r="I150" s="43">
        <v>35.840000000000003</v>
      </c>
      <c r="J150" s="43">
        <v>230.45</v>
      </c>
      <c r="K150" s="44">
        <v>679</v>
      </c>
    </row>
    <row r="151" spans="1:11" ht="14.4" x14ac:dyDescent="0.3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0.2</v>
      </c>
      <c r="H151" s="43">
        <v>0</v>
      </c>
      <c r="I151" s="43">
        <v>10.1</v>
      </c>
      <c r="J151" s="43">
        <v>42.2</v>
      </c>
      <c r="K151" s="44">
        <v>393</v>
      </c>
    </row>
    <row r="152" spans="1:11" ht="14.4" x14ac:dyDescent="0.3">
      <c r="A152" s="23"/>
      <c r="B152" s="15"/>
      <c r="C152" s="11"/>
      <c r="D152" s="7" t="s">
        <v>31</v>
      </c>
      <c r="E152" s="42" t="s">
        <v>48</v>
      </c>
      <c r="F152" s="43">
        <v>40</v>
      </c>
      <c r="G152" s="43">
        <v>3.1</v>
      </c>
      <c r="H152" s="43">
        <v>0.2</v>
      </c>
      <c r="I152" s="43">
        <v>20.100000000000001</v>
      </c>
      <c r="J152" s="43">
        <v>94.7</v>
      </c>
      <c r="K152" s="44" t="s">
        <v>43</v>
      </c>
    </row>
    <row r="153" spans="1:11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64">SUM(G147:G155)</f>
        <v>21.91</v>
      </c>
      <c r="H156" s="19">
        <f t="shared" si="64"/>
        <v>23.66</v>
      </c>
      <c r="I156" s="19">
        <f t="shared" si="64"/>
        <v>174.13</v>
      </c>
      <c r="J156" s="19">
        <f t="shared" si="64"/>
        <v>645.35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670</v>
      </c>
      <c r="G157" s="32">
        <f t="shared" ref="G157" si="65">G146+G156</f>
        <v>21.91</v>
      </c>
      <c r="H157" s="32">
        <f t="shared" ref="H157" si="66">H146+H156</f>
        <v>23.66</v>
      </c>
      <c r="I157" s="32">
        <f t="shared" ref="I157" si="67">I146+I156</f>
        <v>174.13</v>
      </c>
      <c r="J157" s="32">
        <f t="shared" ref="J157" si="68">J146+J156</f>
        <v>645.35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4.4" x14ac:dyDescent="0.3">
      <c r="A167" s="23"/>
      <c r="B167" s="15"/>
      <c r="C167" s="11"/>
      <c r="D167" s="7" t="s">
        <v>27</v>
      </c>
      <c r="E167" s="42" t="s">
        <v>44</v>
      </c>
      <c r="F167" s="43">
        <v>200</v>
      </c>
      <c r="G167" s="43">
        <v>5.87</v>
      </c>
      <c r="H167" s="43">
        <v>3.86</v>
      </c>
      <c r="I167" s="43">
        <v>9.5500000000000007</v>
      </c>
      <c r="J167" s="43">
        <v>101.47</v>
      </c>
      <c r="K167" s="44">
        <v>170</v>
      </c>
    </row>
    <row r="168" spans="1:11" ht="14.4" x14ac:dyDescent="0.3">
      <c r="A168" s="23"/>
      <c r="B168" s="15"/>
      <c r="C168" s="11"/>
      <c r="D168" s="7" t="s">
        <v>28</v>
      </c>
      <c r="E168" s="42" t="s">
        <v>65</v>
      </c>
      <c r="F168" s="43">
        <v>220</v>
      </c>
      <c r="G168" s="43">
        <v>21.71</v>
      </c>
      <c r="H168" s="43">
        <v>16.55</v>
      </c>
      <c r="I168" s="43">
        <v>15.02</v>
      </c>
      <c r="J168" s="43">
        <v>296</v>
      </c>
      <c r="K168" s="44">
        <v>274</v>
      </c>
    </row>
    <row r="169" spans="1:11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4.4" x14ac:dyDescent="0.3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</row>
    <row r="171" spans="1:11" ht="14.4" x14ac:dyDescent="0.3">
      <c r="A171" s="23"/>
      <c r="B171" s="15"/>
      <c r="C171" s="11"/>
      <c r="D171" s="7" t="s">
        <v>31</v>
      </c>
      <c r="E171" s="42" t="s">
        <v>66</v>
      </c>
      <c r="F171" s="43">
        <v>40</v>
      </c>
      <c r="G171" s="43">
        <v>3.1</v>
      </c>
      <c r="H171" s="43">
        <v>0.2</v>
      </c>
      <c r="I171" s="43">
        <v>20.100000000000001</v>
      </c>
      <c r="J171" s="43">
        <v>94.7</v>
      </c>
      <c r="K171" s="44" t="s">
        <v>43</v>
      </c>
    </row>
    <row r="172" spans="1:11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70">SUM(G166:G174)</f>
        <v>30.720000000000002</v>
      </c>
      <c r="H175" s="19">
        <f t="shared" si="70"/>
        <v>20.61</v>
      </c>
      <c r="I175" s="19">
        <f t="shared" si="70"/>
        <v>69.430000000000007</v>
      </c>
      <c r="J175" s="19">
        <f t="shared" si="70"/>
        <v>586.37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660</v>
      </c>
      <c r="G176" s="32">
        <f t="shared" ref="G176" si="71">G165+G175</f>
        <v>30.720000000000002</v>
      </c>
      <c r="H176" s="32">
        <f t="shared" ref="H176" si="72">H165+H175</f>
        <v>20.61</v>
      </c>
      <c r="I176" s="32">
        <f t="shared" ref="I176" si="73">I165+I175</f>
        <v>69.430000000000007</v>
      </c>
      <c r="J176" s="32">
        <f t="shared" ref="J176" si="74">J165+J175</f>
        <v>586.37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4.4" x14ac:dyDescent="0.3">
      <c r="A186" s="23"/>
      <c r="B186" s="15"/>
      <c r="C186" s="11"/>
      <c r="D186" s="7" t="s">
        <v>27</v>
      </c>
      <c r="E186" s="42" t="s">
        <v>67</v>
      </c>
      <c r="F186" s="43">
        <v>200</v>
      </c>
      <c r="G186" s="43">
        <v>4.79</v>
      </c>
      <c r="H186" s="43">
        <v>6.03</v>
      </c>
      <c r="I186" s="43">
        <v>12.42</v>
      </c>
      <c r="J186" s="43">
        <v>118.62</v>
      </c>
      <c r="K186" s="44">
        <v>201</v>
      </c>
    </row>
    <row r="187" spans="1:11" ht="14.4" x14ac:dyDescent="0.3">
      <c r="A187" s="23"/>
      <c r="B187" s="15"/>
      <c r="C187" s="11"/>
      <c r="D187" s="7" t="s">
        <v>28</v>
      </c>
      <c r="E187" s="42" t="s">
        <v>55</v>
      </c>
      <c r="F187" s="43">
        <v>80</v>
      </c>
      <c r="G187" s="43">
        <v>8.32</v>
      </c>
      <c r="H187" s="43">
        <v>16</v>
      </c>
      <c r="I187" s="43">
        <v>16.96</v>
      </c>
      <c r="J187" s="43">
        <v>179.2</v>
      </c>
      <c r="K187" s="44">
        <v>536</v>
      </c>
    </row>
    <row r="188" spans="1:11" ht="14.4" x14ac:dyDescent="0.3">
      <c r="A188" s="23"/>
      <c r="B188" s="15"/>
      <c r="C188" s="11"/>
      <c r="D188" s="7" t="s">
        <v>29</v>
      </c>
      <c r="E188" s="42" t="s">
        <v>56</v>
      </c>
      <c r="F188" s="43">
        <v>180</v>
      </c>
      <c r="G188" s="43">
        <v>3.33</v>
      </c>
      <c r="H188" s="43">
        <v>7.77</v>
      </c>
      <c r="I188" s="43">
        <v>41.42</v>
      </c>
      <c r="J188" s="43">
        <v>256.23</v>
      </c>
      <c r="K188" s="44">
        <v>336</v>
      </c>
    </row>
    <row r="189" spans="1:11" ht="14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1.4</v>
      </c>
      <c r="H189" s="43">
        <v>2</v>
      </c>
      <c r="I189" s="43">
        <v>22.4</v>
      </c>
      <c r="J189" s="43">
        <v>116</v>
      </c>
      <c r="K189" s="44">
        <v>951</v>
      </c>
    </row>
    <row r="190" spans="1:11" ht="14.4" x14ac:dyDescent="0.3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3.1</v>
      </c>
      <c r="H190" s="43">
        <v>0.2</v>
      </c>
      <c r="I190" s="43">
        <v>20.100000000000001</v>
      </c>
      <c r="J190" s="43">
        <v>94.7</v>
      </c>
      <c r="K190" s="44" t="s">
        <v>43</v>
      </c>
    </row>
    <row r="191" spans="1:11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4.4" x14ac:dyDescent="0.3">
      <c r="A192" s="23"/>
      <c r="B192" s="15"/>
      <c r="C192" s="11"/>
      <c r="D192" s="6"/>
      <c r="E192" s="42" t="s">
        <v>53</v>
      </c>
      <c r="F192" s="43">
        <v>75</v>
      </c>
      <c r="G192" s="43">
        <v>1.75</v>
      </c>
      <c r="H192" s="43">
        <v>0.38</v>
      </c>
      <c r="I192" s="43">
        <v>15.75</v>
      </c>
      <c r="J192" s="43">
        <v>71.25</v>
      </c>
      <c r="K192" s="44" t="s">
        <v>71</v>
      </c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76">SUM(G185:G193)</f>
        <v>22.689999999999998</v>
      </c>
      <c r="H194" s="19">
        <f t="shared" si="76"/>
        <v>32.380000000000003</v>
      </c>
      <c r="I194" s="19">
        <f t="shared" si="76"/>
        <v>129.05000000000001</v>
      </c>
      <c r="J194" s="19">
        <f t="shared" si="76"/>
        <v>836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775</v>
      </c>
      <c r="G195" s="32">
        <f t="shared" ref="G195" si="77">G184+G194</f>
        <v>22.689999999999998</v>
      </c>
      <c r="H195" s="32">
        <f t="shared" ref="H195" si="78">H184+H194</f>
        <v>32.380000000000003</v>
      </c>
      <c r="I195" s="32">
        <f t="shared" ref="I195" si="79">I184+I194</f>
        <v>129.05000000000001</v>
      </c>
      <c r="J195" s="32">
        <f t="shared" ref="J195" si="80">J184+J194</f>
        <v>836</v>
      </c>
      <c r="K195" s="32"/>
    </row>
    <row r="196" spans="1:11" ht="13.8" thickBot="1" x14ac:dyDescent="0.3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691.5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26.515999999999998</v>
      </c>
      <c r="H196" s="34">
        <f t="shared" si="81"/>
        <v>23.540999999999997</v>
      </c>
      <c r="I196" s="34">
        <f t="shared" si="81"/>
        <v>97.211999999999989</v>
      </c>
      <c r="J196" s="34">
        <f t="shared" si="81"/>
        <v>669.35200000000009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2024-03-31T09:48:05Z</dcterms:modified>
</cp:coreProperties>
</file>